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90" windowHeight="8445" activeTab="1"/>
  </bookViews>
  <sheets>
    <sheet name="1010" sheetId="1" r:id="rId1"/>
    <sheet name="1020" sheetId="2" r:id="rId2"/>
    <sheet name="1090" sheetId="3" r:id="rId3"/>
  </sheets>
  <definedNames>
    <definedName name="_xlnm.Print_Area" localSheetId="0">'1010'!$A$1:$F$31</definedName>
    <definedName name="_xlnm.Print_Area" localSheetId="1">'1020'!$A$1:$G$28</definedName>
    <definedName name="_xlnm.Print_Area" localSheetId="2">'1090'!$A$1:$F$25</definedName>
  </definedNames>
  <calcPr fullCalcOnLoad="1"/>
</workbook>
</file>

<file path=xl/sharedStrings.xml><?xml version="1.0" encoding="utf-8"?>
<sst xmlns="http://schemas.openxmlformats.org/spreadsheetml/2006/main" count="186" uniqueCount="94">
  <si>
    <t>стакан</t>
  </si>
  <si>
    <t>дошка для ліпки</t>
  </si>
  <si>
    <t>картон білий та кольоровий</t>
  </si>
  <si>
    <t>рушники</t>
  </si>
  <si>
    <t>Всього</t>
  </si>
  <si>
    <t>фарби</t>
  </si>
  <si>
    <t>олівці</t>
  </si>
  <si>
    <t>папір кольоровий</t>
  </si>
  <si>
    <t>(грн.)</t>
  </si>
  <si>
    <t>ножиці</t>
  </si>
  <si>
    <t>пластилін</t>
  </si>
  <si>
    <t>альбом для малювання</t>
  </si>
  <si>
    <t>посуд (тарілка, чашка, ложка)</t>
  </si>
  <si>
    <t>серветки</t>
  </si>
  <si>
    <t>кіл-ть на 1 дит. на рік</t>
  </si>
  <si>
    <t>вартість</t>
  </si>
  <si>
    <t>кіл-ть на 1 дит. в місяць</t>
  </si>
  <si>
    <t>0,2 кг</t>
  </si>
  <si>
    <t>мило господарче</t>
  </si>
  <si>
    <t>сода кальцинована</t>
  </si>
  <si>
    <t>0,5 пачки</t>
  </si>
  <si>
    <t>0,5 рул.</t>
  </si>
  <si>
    <t>2 шт.</t>
  </si>
  <si>
    <t>дидактичний матеріал, навчальний матеріал та іграшки</t>
  </si>
  <si>
    <t>1 компл</t>
  </si>
  <si>
    <t>клей ПВА з пензликом</t>
  </si>
  <si>
    <t>пральний порошок "Ушастий нянь"</t>
  </si>
  <si>
    <t>50-60 гр.</t>
  </si>
  <si>
    <t>деззасоби для поверхонь та прибирання ("Белізна поверхня")</t>
  </si>
  <si>
    <t>50 мл</t>
  </si>
  <si>
    <t>деззасоби для миття посуду ("Белізна для посуду")</t>
  </si>
  <si>
    <t>Дезрозчин для приготування "Санидес"</t>
  </si>
  <si>
    <t>60 л./9 таблеток</t>
  </si>
  <si>
    <t>постіль (простирадло, наволка, підковдра)</t>
  </si>
  <si>
    <t>Ганчір"я для миття підлоги</t>
  </si>
  <si>
    <t>Ганчірка для дошки</t>
  </si>
  <si>
    <t>швабра</t>
  </si>
  <si>
    <t>Відро оцинковане</t>
  </si>
  <si>
    <t>Віник</t>
  </si>
  <si>
    <t>Ганчір"я для прибирання</t>
  </si>
  <si>
    <t>1 пачка</t>
  </si>
  <si>
    <t>рукавиці гумові для прибирання</t>
  </si>
  <si>
    <t>рушник паперовий</t>
  </si>
  <si>
    <t>Відро для сміття</t>
  </si>
  <si>
    <t>Пакети для сміття</t>
  </si>
  <si>
    <t>офісний папір</t>
  </si>
  <si>
    <t>Всього на рік  (грн.)</t>
  </si>
  <si>
    <t>Всього на рік (грн.)</t>
  </si>
  <si>
    <t>Розрахунок забезпечення потреби на одну дитину в позашкільному навчальному закладі</t>
  </si>
  <si>
    <t>крейда біла (пачка)</t>
  </si>
  <si>
    <t>мило туалетне (кускове)</t>
  </si>
  <si>
    <t>9 шт.</t>
  </si>
  <si>
    <t>сода кальцинована (пачки)</t>
  </si>
  <si>
    <t>6 шт.</t>
  </si>
  <si>
    <t>0,6 літра</t>
  </si>
  <si>
    <t>108 шт. табл.</t>
  </si>
  <si>
    <t>4,5 рул.</t>
  </si>
  <si>
    <t>1 шт.</t>
  </si>
  <si>
    <t>0,5 пач.</t>
  </si>
  <si>
    <t>0,05 шт.</t>
  </si>
  <si>
    <t xml:space="preserve">Пакети для сміття </t>
  </si>
  <si>
    <t>0,5 шт.</t>
  </si>
  <si>
    <t>мило туалетне (кускове 50-60 гр.)</t>
  </si>
  <si>
    <t>3 шт.</t>
  </si>
  <si>
    <t>15 мл</t>
  </si>
  <si>
    <t>0,2 літра</t>
  </si>
  <si>
    <t>30 л./4,5 таблеток</t>
  </si>
  <si>
    <t>54 шт. табл.</t>
  </si>
  <si>
    <t>2 пачки</t>
  </si>
  <si>
    <t>1 набір</t>
  </si>
  <si>
    <t>1 комплект</t>
  </si>
  <si>
    <t>2,4 кг.</t>
  </si>
  <si>
    <t>11 шт.</t>
  </si>
  <si>
    <t>сода кальцинована (пачка)</t>
  </si>
  <si>
    <t>6 рул.</t>
  </si>
  <si>
    <t>6 пачок</t>
  </si>
  <si>
    <t>1 компл.</t>
  </si>
  <si>
    <t>Найменування</t>
  </si>
  <si>
    <t>гр.1</t>
  </si>
  <si>
    <t>гр.2</t>
  </si>
  <si>
    <t>гр.3</t>
  </si>
  <si>
    <t>гр.4</t>
  </si>
  <si>
    <t>гр.5=гр.3*гр.4</t>
  </si>
  <si>
    <t>Розрахунок забезпечення потреби на одну дитину в закладі дошкільної освіти</t>
  </si>
  <si>
    <t>сума</t>
  </si>
  <si>
    <t xml:space="preserve">Загальна кість дітей по закладу * гр.5 = </t>
  </si>
  <si>
    <t>туалетний  папір</t>
  </si>
  <si>
    <t>Таблиця № 2</t>
  </si>
  <si>
    <t>Таблиця № 3</t>
  </si>
  <si>
    <t>Таблиця № 4</t>
  </si>
  <si>
    <t>Розрахунок забезпечення потреби на одного учня в Херсонській загальноосвітній школі І-ІІІ ступенів № 47 Херсонської місьокї ради</t>
  </si>
  <si>
    <t>Всього на рік на загальну кількість дітей (грн.)</t>
  </si>
  <si>
    <t>Загальна кість дітей по закладу 705*381,80=269169,00 грн.</t>
  </si>
  <si>
    <t>Директор школи                        Т.М. Галкун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</si>
</sst>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6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9">
      <selection activeCell="B26" sqref="B26"/>
    </sheetView>
  </sheetViews>
  <sheetFormatPr defaultColWidth="9.140625" defaultRowHeight="12.75"/>
  <cols>
    <col min="1" max="1" width="44.57421875" style="2" customWidth="1"/>
    <col min="2" max="2" width="11.28125" style="2" customWidth="1"/>
    <col min="3" max="3" width="9.57421875" style="2" customWidth="1"/>
    <col min="4" max="4" width="12.7109375" style="2" customWidth="1"/>
    <col min="5" max="5" width="13.7109375" style="2" customWidth="1"/>
    <col min="6" max="6" width="12.8515625" style="2" hidden="1" customWidth="1"/>
    <col min="7" max="16384" width="9.140625" style="2" customWidth="1"/>
  </cols>
  <sheetData>
    <row r="1" spans="4:5" ht="16.5" customHeight="1">
      <c r="D1" s="26" t="s">
        <v>87</v>
      </c>
      <c r="E1" s="26"/>
    </row>
    <row r="2" spans="1:6" ht="31.5" customHeight="1">
      <c r="A2" s="25" t="s">
        <v>83</v>
      </c>
      <c r="B2" s="25"/>
      <c r="C2" s="25"/>
      <c r="D2" s="25"/>
      <c r="E2" s="25"/>
      <c r="F2" s="25"/>
    </row>
    <row r="3" spans="1:6" ht="40.5" customHeight="1">
      <c r="A3" s="1" t="s">
        <v>77</v>
      </c>
      <c r="B3" s="3" t="s">
        <v>16</v>
      </c>
      <c r="C3" s="4" t="s">
        <v>15</v>
      </c>
      <c r="D3" s="4" t="s">
        <v>14</v>
      </c>
      <c r="E3" s="4" t="s">
        <v>47</v>
      </c>
      <c r="F3" s="5" t="s">
        <v>8</v>
      </c>
    </row>
    <row r="4" spans="1:6" ht="13.5" customHeight="1">
      <c r="A4" s="19" t="s">
        <v>78</v>
      </c>
      <c r="B4" s="19" t="s">
        <v>79</v>
      </c>
      <c r="C4" s="20" t="s">
        <v>80</v>
      </c>
      <c r="D4" s="20" t="s">
        <v>81</v>
      </c>
      <c r="E4" s="20" t="s">
        <v>82</v>
      </c>
      <c r="F4" s="5"/>
    </row>
    <row r="5" spans="1:6" ht="18.75">
      <c r="A5" s="6" t="s">
        <v>5</v>
      </c>
      <c r="B5" s="7"/>
      <c r="C5" s="6"/>
      <c r="D5" s="6" t="s">
        <v>40</v>
      </c>
      <c r="E5" s="8"/>
      <c r="F5" s="9">
        <v>25</v>
      </c>
    </row>
    <row r="6" spans="1:6" ht="18.75">
      <c r="A6" s="6" t="s">
        <v>6</v>
      </c>
      <c r="B6" s="7"/>
      <c r="C6" s="6"/>
      <c r="D6" s="6" t="s">
        <v>40</v>
      </c>
      <c r="E6" s="8"/>
      <c r="F6" s="9">
        <v>35</v>
      </c>
    </row>
    <row r="7" spans="1:6" ht="18.75">
      <c r="A7" s="6" t="s">
        <v>9</v>
      </c>
      <c r="B7" s="7"/>
      <c r="C7" s="6"/>
      <c r="D7" s="6" t="s">
        <v>57</v>
      </c>
      <c r="E7" s="8"/>
      <c r="F7" s="9">
        <v>25</v>
      </c>
    </row>
    <row r="8" spans="1:6" ht="18.75">
      <c r="A8" s="6" t="s">
        <v>11</v>
      </c>
      <c r="B8" s="7"/>
      <c r="C8" s="6"/>
      <c r="D8" s="6" t="s">
        <v>63</v>
      </c>
      <c r="E8" s="8"/>
      <c r="F8" s="9">
        <v>30</v>
      </c>
    </row>
    <row r="9" spans="1:6" ht="18.75">
      <c r="A9" s="6" t="s">
        <v>25</v>
      </c>
      <c r="B9" s="7"/>
      <c r="C9" s="6"/>
      <c r="D9" s="6" t="s">
        <v>22</v>
      </c>
      <c r="E9" s="8"/>
      <c r="F9" s="9">
        <v>12</v>
      </c>
    </row>
    <row r="10" spans="1:6" ht="18.75">
      <c r="A10" s="6" t="s">
        <v>2</v>
      </c>
      <c r="B10" s="7"/>
      <c r="C10" s="6"/>
      <c r="D10" s="6" t="s">
        <v>68</v>
      </c>
      <c r="E10" s="8"/>
      <c r="F10" s="9">
        <v>30</v>
      </c>
    </row>
    <row r="11" spans="1:6" ht="18.75">
      <c r="A11" s="6" t="s">
        <v>10</v>
      </c>
      <c r="B11" s="7"/>
      <c r="C11" s="6"/>
      <c r="D11" s="6" t="s">
        <v>40</v>
      </c>
      <c r="E11" s="8"/>
      <c r="F11" s="9">
        <v>35</v>
      </c>
    </row>
    <row r="12" spans="1:6" ht="18.75">
      <c r="A12" s="6" t="s">
        <v>1</v>
      </c>
      <c r="B12" s="7"/>
      <c r="C12" s="6"/>
      <c r="D12" s="6" t="s">
        <v>57</v>
      </c>
      <c r="E12" s="8"/>
      <c r="F12" s="9">
        <v>5</v>
      </c>
    </row>
    <row r="13" spans="1:6" ht="18.75">
      <c r="A13" s="6" t="s">
        <v>0</v>
      </c>
      <c r="B13" s="7"/>
      <c r="C13" s="6"/>
      <c r="D13" s="6" t="s">
        <v>57</v>
      </c>
      <c r="E13" s="8"/>
      <c r="F13" s="9">
        <v>5</v>
      </c>
    </row>
    <row r="14" spans="1:6" ht="18.75">
      <c r="A14" s="6" t="s">
        <v>7</v>
      </c>
      <c r="B14" s="7"/>
      <c r="C14" s="6"/>
      <c r="D14" s="6" t="s">
        <v>68</v>
      </c>
      <c r="E14" s="8"/>
      <c r="F14" s="9">
        <v>12</v>
      </c>
    </row>
    <row r="15" spans="1:6" ht="18.75">
      <c r="A15" s="6" t="s">
        <v>12</v>
      </c>
      <c r="B15" s="7"/>
      <c r="C15" s="6"/>
      <c r="D15" s="6" t="s">
        <v>70</v>
      </c>
      <c r="E15" s="8"/>
      <c r="F15" s="9">
        <v>98</v>
      </c>
    </row>
    <row r="16" spans="1:6" ht="27.75" customHeight="1">
      <c r="A16" s="10" t="s">
        <v>26</v>
      </c>
      <c r="B16" s="7" t="s">
        <v>17</v>
      </c>
      <c r="C16" s="6"/>
      <c r="D16" s="6" t="s">
        <v>71</v>
      </c>
      <c r="E16" s="8"/>
      <c r="F16" s="9">
        <v>100</v>
      </c>
    </row>
    <row r="17" spans="1:6" ht="18.75">
      <c r="A17" s="6" t="s">
        <v>50</v>
      </c>
      <c r="B17" s="7" t="s">
        <v>27</v>
      </c>
      <c r="C17" s="6"/>
      <c r="D17" s="6" t="s">
        <v>72</v>
      </c>
      <c r="E17" s="8"/>
      <c r="F17" s="9">
        <v>30</v>
      </c>
    </row>
    <row r="18" spans="1:6" ht="18.75">
      <c r="A18" s="6" t="s">
        <v>18</v>
      </c>
      <c r="B18" s="7"/>
      <c r="C18" s="6"/>
      <c r="D18" s="6" t="s">
        <v>22</v>
      </c>
      <c r="E18" s="8"/>
      <c r="F18" s="9"/>
    </row>
    <row r="19" spans="1:6" ht="18.75">
      <c r="A19" s="6" t="s">
        <v>73</v>
      </c>
      <c r="B19" s="7" t="s">
        <v>20</v>
      </c>
      <c r="C19" s="6"/>
      <c r="D19" s="6" t="s">
        <v>53</v>
      </c>
      <c r="E19" s="8"/>
      <c r="F19" s="9"/>
    </row>
    <row r="20" spans="1:6" ht="38.25" customHeight="1">
      <c r="A20" s="10" t="s">
        <v>28</v>
      </c>
      <c r="B20" s="7" t="s">
        <v>29</v>
      </c>
      <c r="C20" s="6"/>
      <c r="D20" s="6" t="s">
        <v>54</v>
      </c>
      <c r="E20" s="8"/>
      <c r="F20" s="9"/>
    </row>
    <row r="21" spans="1:6" ht="37.5">
      <c r="A21" s="10" t="s">
        <v>30</v>
      </c>
      <c r="B21" s="7" t="s">
        <v>29</v>
      </c>
      <c r="C21" s="6"/>
      <c r="D21" s="6" t="s">
        <v>54</v>
      </c>
      <c r="E21" s="8"/>
      <c r="F21" s="9"/>
    </row>
    <row r="22" spans="1:6" ht="37.5">
      <c r="A22" s="10" t="s">
        <v>31</v>
      </c>
      <c r="B22" s="11" t="s">
        <v>32</v>
      </c>
      <c r="C22" s="6"/>
      <c r="D22" s="10" t="s">
        <v>55</v>
      </c>
      <c r="E22" s="8"/>
      <c r="F22" s="9"/>
    </row>
    <row r="23" spans="1:6" ht="18.75">
      <c r="A23" s="6" t="s">
        <v>86</v>
      </c>
      <c r="B23" s="7" t="s">
        <v>21</v>
      </c>
      <c r="C23" s="6"/>
      <c r="D23" s="6" t="s">
        <v>74</v>
      </c>
      <c r="E23" s="8"/>
      <c r="F23" s="9">
        <v>30</v>
      </c>
    </row>
    <row r="24" spans="1:6" ht="18.75">
      <c r="A24" s="6" t="s">
        <v>13</v>
      </c>
      <c r="B24" s="7" t="s">
        <v>20</v>
      </c>
      <c r="C24" s="6"/>
      <c r="D24" s="6" t="s">
        <v>75</v>
      </c>
      <c r="E24" s="8"/>
      <c r="F24" s="9">
        <v>15</v>
      </c>
    </row>
    <row r="25" spans="1:6" ht="18.75">
      <c r="A25" s="6" t="s">
        <v>3</v>
      </c>
      <c r="B25" s="7"/>
      <c r="C25" s="6"/>
      <c r="D25" s="6" t="s">
        <v>22</v>
      </c>
      <c r="E25" s="8"/>
      <c r="F25" s="9">
        <v>60</v>
      </c>
    </row>
    <row r="26" spans="1:6" ht="37.5">
      <c r="A26" s="10" t="s">
        <v>23</v>
      </c>
      <c r="B26" s="7"/>
      <c r="C26" s="6"/>
      <c r="D26" s="6" t="s">
        <v>69</v>
      </c>
      <c r="E26" s="8"/>
      <c r="F26" s="9">
        <v>260</v>
      </c>
    </row>
    <row r="27" spans="1:6" ht="37.5">
      <c r="A27" s="10" t="s">
        <v>33</v>
      </c>
      <c r="B27" s="7" t="s">
        <v>24</v>
      </c>
      <c r="C27" s="6"/>
      <c r="D27" s="6" t="s">
        <v>76</v>
      </c>
      <c r="E27" s="8"/>
      <c r="F27" s="9">
        <v>350</v>
      </c>
    </row>
    <row r="28" spans="1:7" s="16" customFormat="1" ht="18.75">
      <c r="A28" s="12" t="s">
        <v>4</v>
      </c>
      <c r="B28" s="12"/>
      <c r="C28" s="12"/>
      <c r="D28" s="12"/>
      <c r="E28" s="13">
        <f>SUM(E5:E27)</f>
        <v>0</v>
      </c>
      <c r="F28" s="14">
        <f>SUM(F5:F27)</f>
        <v>1157</v>
      </c>
      <c r="G28" s="15">
        <f>1248.6-E28</f>
        <v>1248.6</v>
      </c>
    </row>
    <row r="30" spans="1:8" ht="15" customHeight="1">
      <c r="A30" s="17" t="s">
        <v>85</v>
      </c>
      <c r="B30" s="17" t="s">
        <v>84</v>
      </c>
      <c r="C30" s="17"/>
      <c r="D30" s="17"/>
      <c r="E30" s="17"/>
      <c r="F30" s="17"/>
      <c r="G30" s="18"/>
      <c r="H30" s="18"/>
    </row>
  </sheetData>
  <sheetProtection/>
  <mergeCells count="2">
    <mergeCell ref="A2:F2"/>
    <mergeCell ref="D1:E1"/>
  </mergeCells>
  <printOptions/>
  <pageMargins left="0.75" right="0.75" top="0.28" bottom="0.31" header="0.3" footer="0.31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3">
      <selection activeCell="A25" sqref="A25"/>
    </sheetView>
  </sheetViews>
  <sheetFormatPr defaultColWidth="9.140625" defaultRowHeight="12.75"/>
  <cols>
    <col min="1" max="1" width="37.421875" style="2" customWidth="1"/>
    <col min="2" max="2" width="11.00390625" style="2" customWidth="1"/>
    <col min="3" max="3" width="9.57421875" style="2" customWidth="1"/>
    <col min="4" max="4" width="11.8515625" style="2" customWidth="1"/>
    <col min="5" max="5" width="14.8515625" style="2" customWidth="1"/>
    <col min="6" max="6" width="19.421875" style="2" customWidth="1"/>
    <col min="7" max="7" width="21.57421875" style="2" hidden="1" customWidth="1"/>
    <col min="8" max="9" width="11.421875" style="2" bestFit="1" customWidth="1"/>
    <col min="10" max="16384" width="9.140625" style="2" customWidth="1"/>
  </cols>
  <sheetData>
    <row r="1" spans="4:6" ht="22.5" customHeight="1">
      <c r="D1" s="26" t="s">
        <v>88</v>
      </c>
      <c r="E1" s="26"/>
      <c r="F1" s="21"/>
    </row>
    <row r="2" spans="1:7" ht="39.75" customHeight="1">
      <c r="A2" s="25" t="s">
        <v>90</v>
      </c>
      <c r="B2" s="25"/>
      <c r="C2" s="25"/>
      <c r="D2" s="25"/>
      <c r="E2" s="25"/>
      <c r="F2" s="25"/>
      <c r="G2" s="25"/>
    </row>
    <row r="3" spans="1:7" ht="57.75" customHeight="1">
      <c r="A3" s="1" t="s">
        <v>77</v>
      </c>
      <c r="B3" s="3" t="s">
        <v>16</v>
      </c>
      <c r="C3" s="4" t="s">
        <v>15</v>
      </c>
      <c r="D3" s="4" t="s">
        <v>14</v>
      </c>
      <c r="E3" s="4" t="s">
        <v>47</v>
      </c>
      <c r="F3" s="4" t="s">
        <v>91</v>
      </c>
      <c r="G3" s="5" t="s">
        <v>8</v>
      </c>
    </row>
    <row r="4" spans="1:7" ht="17.25" customHeight="1">
      <c r="A4" s="19" t="s">
        <v>78</v>
      </c>
      <c r="B4" s="19" t="s">
        <v>79</v>
      </c>
      <c r="C4" s="20" t="s">
        <v>80</v>
      </c>
      <c r="D4" s="20" t="s">
        <v>81</v>
      </c>
      <c r="E4" s="20" t="s">
        <v>82</v>
      </c>
      <c r="F4" s="20"/>
      <c r="G4" s="9">
        <v>25</v>
      </c>
    </row>
    <row r="5" spans="1:7" ht="18.75">
      <c r="A5" s="6" t="s">
        <v>45</v>
      </c>
      <c r="B5" s="7"/>
      <c r="C5" s="6">
        <v>95</v>
      </c>
      <c r="D5" s="6" t="s">
        <v>58</v>
      </c>
      <c r="E5" s="8">
        <v>47.5</v>
      </c>
      <c r="F5" s="8">
        <v>33487.5</v>
      </c>
      <c r="G5" s="9">
        <v>12</v>
      </c>
    </row>
    <row r="6" spans="1:7" ht="18.75">
      <c r="A6" s="6" t="s">
        <v>41</v>
      </c>
      <c r="B6" s="7"/>
      <c r="C6" s="6">
        <v>16</v>
      </c>
      <c r="D6" s="6" t="s">
        <v>57</v>
      </c>
      <c r="E6" s="8">
        <v>16</v>
      </c>
      <c r="F6" s="8">
        <v>11280</v>
      </c>
      <c r="G6" s="9">
        <v>30</v>
      </c>
    </row>
    <row r="7" spans="1:7" ht="18.75">
      <c r="A7" s="6" t="s">
        <v>49</v>
      </c>
      <c r="B7" s="7"/>
      <c r="C7" s="6">
        <v>23</v>
      </c>
      <c r="D7" s="6" t="s">
        <v>20</v>
      </c>
      <c r="E7" s="8">
        <v>11.5</v>
      </c>
      <c r="F7" s="8">
        <v>8107.5</v>
      </c>
      <c r="G7" s="9">
        <v>35</v>
      </c>
    </row>
    <row r="8" spans="1:7" ht="18.75">
      <c r="A8" s="6" t="s">
        <v>38</v>
      </c>
      <c r="B8" s="7"/>
      <c r="C8" s="6">
        <v>40</v>
      </c>
      <c r="D8" s="6" t="s">
        <v>59</v>
      </c>
      <c r="E8" s="8">
        <v>2</v>
      </c>
      <c r="F8" s="8">
        <v>1410</v>
      </c>
      <c r="G8" s="9">
        <v>5</v>
      </c>
    </row>
    <row r="9" spans="1:7" ht="18.75">
      <c r="A9" s="6" t="s">
        <v>37</v>
      </c>
      <c r="B9" s="7"/>
      <c r="C9" s="6">
        <v>45</v>
      </c>
      <c r="D9" s="6" t="s">
        <v>59</v>
      </c>
      <c r="E9" s="8">
        <v>2.25</v>
      </c>
      <c r="F9" s="8">
        <v>1586.25</v>
      </c>
      <c r="G9" s="9">
        <v>5</v>
      </c>
    </row>
    <row r="10" spans="1:7" ht="18.75">
      <c r="A10" s="6" t="s">
        <v>43</v>
      </c>
      <c r="B10" s="7"/>
      <c r="C10" s="6">
        <v>40</v>
      </c>
      <c r="D10" s="6" t="s">
        <v>59</v>
      </c>
      <c r="E10" s="8">
        <v>2</v>
      </c>
      <c r="F10" s="8">
        <v>1410</v>
      </c>
      <c r="G10" s="9"/>
    </row>
    <row r="11" spans="1:7" ht="18.75">
      <c r="A11" s="6" t="s">
        <v>60</v>
      </c>
      <c r="B11" s="7"/>
      <c r="C11" s="6">
        <v>14</v>
      </c>
      <c r="D11" s="6" t="s">
        <v>57</v>
      </c>
      <c r="E11" s="8">
        <v>14</v>
      </c>
      <c r="F11" s="8">
        <v>9870</v>
      </c>
      <c r="G11" s="9"/>
    </row>
    <row r="12" spans="1:7" ht="18.75">
      <c r="A12" s="6" t="s">
        <v>36</v>
      </c>
      <c r="B12" s="7"/>
      <c r="C12" s="6">
        <v>25</v>
      </c>
      <c r="D12" s="6" t="s">
        <v>59</v>
      </c>
      <c r="E12" s="8">
        <v>1.25</v>
      </c>
      <c r="F12" s="8">
        <v>881.25</v>
      </c>
      <c r="G12" s="9">
        <v>12</v>
      </c>
    </row>
    <row r="13" spans="1:7" ht="18.75">
      <c r="A13" s="6" t="s">
        <v>35</v>
      </c>
      <c r="B13" s="7"/>
      <c r="C13" s="6">
        <v>10</v>
      </c>
      <c r="D13" s="6" t="s">
        <v>59</v>
      </c>
      <c r="E13" s="8">
        <v>0.5</v>
      </c>
      <c r="F13" s="8">
        <v>352.5</v>
      </c>
      <c r="G13" s="9">
        <v>98</v>
      </c>
    </row>
    <row r="14" spans="1:7" ht="18.75">
      <c r="A14" s="10" t="s">
        <v>34</v>
      </c>
      <c r="B14" s="7"/>
      <c r="C14" s="6">
        <v>10</v>
      </c>
      <c r="D14" s="6" t="s">
        <v>57</v>
      </c>
      <c r="E14" s="8">
        <v>10</v>
      </c>
      <c r="F14" s="8">
        <v>7050</v>
      </c>
      <c r="G14" s="9">
        <v>100</v>
      </c>
    </row>
    <row r="15" spans="1:7" ht="18.75">
      <c r="A15" s="10" t="s">
        <v>39</v>
      </c>
      <c r="B15" s="7"/>
      <c r="C15" s="6">
        <v>10</v>
      </c>
      <c r="D15" s="6" t="s">
        <v>57</v>
      </c>
      <c r="E15" s="8">
        <v>10</v>
      </c>
      <c r="F15" s="8">
        <v>7050</v>
      </c>
      <c r="G15" s="9"/>
    </row>
    <row r="16" spans="1:7" ht="18.75">
      <c r="A16" s="6" t="s">
        <v>50</v>
      </c>
      <c r="B16" s="7" t="s">
        <v>27</v>
      </c>
      <c r="C16" s="6">
        <v>6</v>
      </c>
      <c r="D16" s="6" t="s">
        <v>51</v>
      </c>
      <c r="E16" s="8">
        <v>54</v>
      </c>
      <c r="F16" s="8">
        <v>38070</v>
      </c>
      <c r="G16" s="9">
        <v>30</v>
      </c>
    </row>
    <row r="17" spans="1:7" ht="18.75">
      <c r="A17" s="6" t="s">
        <v>18</v>
      </c>
      <c r="B17" s="7"/>
      <c r="C17" s="6">
        <v>6</v>
      </c>
      <c r="D17" s="6" t="s">
        <v>22</v>
      </c>
      <c r="E17" s="8">
        <v>12</v>
      </c>
      <c r="F17" s="8">
        <v>8460</v>
      </c>
      <c r="G17" s="9"/>
    </row>
    <row r="18" spans="1:7" ht="18.75">
      <c r="A18" s="6" t="s">
        <v>52</v>
      </c>
      <c r="B18" s="7" t="s">
        <v>20</v>
      </c>
      <c r="C18" s="6">
        <v>15</v>
      </c>
      <c r="D18" s="6" t="s">
        <v>53</v>
      </c>
      <c r="E18" s="8">
        <v>90</v>
      </c>
      <c r="F18" s="8">
        <v>63450</v>
      </c>
      <c r="G18" s="9"/>
    </row>
    <row r="19" spans="1:7" ht="38.25" customHeight="1">
      <c r="A19" s="10" t="s">
        <v>28</v>
      </c>
      <c r="B19" s="7" t="s">
        <v>29</v>
      </c>
      <c r="C19" s="6">
        <v>10</v>
      </c>
      <c r="D19" s="6" t="s">
        <v>54</v>
      </c>
      <c r="E19" s="8">
        <v>6</v>
      </c>
      <c r="F19" s="8">
        <v>4230</v>
      </c>
      <c r="G19" s="9"/>
    </row>
    <row r="20" spans="1:7" ht="37.5" hidden="1">
      <c r="A20" s="10" t="s">
        <v>30</v>
      </c>
      <c r="B20" s="7" t="s">
        <v>29</v>
      </c>
      <c r="C20" s="6"/>
      <c r="D20" s="6"/>
      <c r="E20" s="8"/>
      <c r="F20" s="8"/>
      <c r="G20" s="9"/>
    </row>
    <row r="21" spans="1:7" ht="37.5">
      <c r="A21" s="10" t="s">
        <v>31</v>
      </c>
      <c r="B21" s="11" t="s">
        <v>32</v>
      </c>
      <c r="C21" s="6">
        <v>0.6</v>
      </c>
      <c r="D21" s="10" t="s">
        <v>55</v>
      </c>
      <c r="E21" s="8">
        <v>64.8</v>
      </c>
      <c r="F21" s="8">
        <v>45684</v>
      </c>
      <c r="G21" s="9"/>
    </row>
    <row r="22" spans="1:7" ht="18.75">
      <c r="A22" s="6" t="s">
        <v>86</v>
      </c>
      <c r="B22" s="7" t="s">
        <v>21</v>
      </c>
      <c r="C22" s="6">
        <v>4</v>
      </c>
      <c r="D22" s="6" t="s">
        <v>56</v>
      </c>
      <c r="E22" s="8">
        <v>18</v>
      </c>
      <c r="F22" s="8">
        <v>12690</v>
      </c>
      <c r="G22" s="9">
        <v>30</v>
      </c>
    </row>
    <row r="23" spans="1:7" ht="18.75">
      <c r="A23" s="6" t="s">
        <v>42</v>
      </c>
      <c r="B23" s="7"/>
      <c r="C23" s="6">
        <v>20</v>
      </c>
      <c r="D23" s="6" t="s">
        <v>57</v>
      </c>
      <c r="E23" s="8">
        <v>20</v>
      </c>
      <c r="F23" s="8">
        <v>14100</v>
      </c>
      <c r="G23" s="9">
        <v>15</v>
      </c>
    </row>
    <row r="24" spans="1:9" s="16" customFormat="1" ht="18.75">
      <c r="A24" s="12" t="s">
        <v>4</v>
      </c>
      <c r="B24" s="12"/>
      <c r="C24" s="12"/>
      <c r="D24" s="12"/>
      <c r="E24" s="13">
        <f>SUM(E4:E23)</f>
        <v>381.8</v>
      </c>
      <c r="F24" s="13">
        <v>269169</v>
      </c>
      <c r="G24" s="14">
        <f>SUM(G4:G23)</f>
        <v>397</v>
      </c>
      <c r="H24" s="15"/>
      <c r="I24" s="15">
        <f>E24*31370</f>
        <v>11977066</v>
      </c>
    </row>
    <row r="25" spans="1:9" s="16" customFormat="1" ht="18.75">
      <c r="A25" s="23"/>
      <c r="B25" s="23"/>
      <c r="C25" s="23"/>
      <c r="D25" s="23"/>
      <c r="E25" s="24"/>
      <c r="F25" s="24"/>
      <c r="G25" s="22"/>
      <c r="H25" s="15"/>
      <c r="I25" s="15"/>
    </row>
    <row r="26" spans="1:9" s="16" customFormat="1" ht="18.75">
      <c r="A26" s="28" t="s">
        <v>92</v>
      </c>
      <c r="B26" s="28"/>
      <c r="C26" s="28"/>
      <c r="D26" s="28"/>
      <c r="E26" s="28"/>
      <c r="F26" s="28"/>
      <c r="G26" s="22"/>
      <c r="H26" s="15"/>
      <c r="I26" s="15"/>
    </row>
    <row r="28" spans="1:9" ht="15" customHeight="1">
      <c r="A28" s="27" t="s">
        <v>93</v>
      </c>
      <c r="B28" s="27"/>
      <c r="C28" s="27"/>
      <c r="D28" s="27"/>
      <c r="E28" s="27"/>
      <c r="F28" s="27"/>
      <c r="G28" s="17"/>
      <c r="H28" s="18"/>
      <c r="I28" s="18"/>
    </row>
  </sheetData>
  <sheetProtection/>
  <mergeCells count="4">
    <mergeCell ref="A2:G2"/>
    <mergeCell ref="D1:E1"/>
    <mergeCell ref="A28:F28"/>
    <mergeCell ref="A26:F26"/>
  </mergeCells>
  <printOptions/>
  <pageMargins left="0.35433070866141736" right="0.31496062992125984" top="0.2755905511811024" bottom="0.31496062992125984" header="0.31496062992125984" footer="0.31496062992125984"/>
  <pageSetup horizontalDpi="600" verticalDpi="600" orientation="portrait" paperSize="9" scale="90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3">
      <selection activeCell="A2" sqref="A2:F2"/>
    </sheetView>
  </sheetViews>
  <sheetFormatPr defaultColWidth="9.140625" defaultRowHeight="12.75"/>
  <cols>
    <col min="1" max="1" width="47.28125" style="2" customWidth="1"/>
    <col min="2" max="2" width="11.28125" style="2" customWidth="1"/>
    <col min="3" max="3" width="9.57421875" style="2" customWidth="1"/>
    <col min="4" max="5" width="14.28125" style="2" customWidth="1"/>
    <col min="6" max="6" width="12.8515625" style="2" hidden="1" customWidth="1"/>
    <col min="7" max="8" width="11.421875" style="2" bestFit="1" customWidth="1"/>
    <col min="9" max="16384" width="9.140625" style="2" customWidth="1"/>
  </cols>
  <sheetData>
    <row r="1" spans="4:5" ht="20.25" customHeight="1">
      <c r="D1" s="26" t="s">
        <v>89</v>
      </c>
      <c r="E1" s="26"/>
    </row>
    <row r="2" spans="1:6" ht="39.75" customHeight="1">
      <c r="A2" s="25" t="s">
        <v>48</v>
      </c>
      <c r="B2" s="25"/>
      <c r="C2" s="25"/>
      <c r="D2" s="25"/>
      <c r="E2" s="25"/>
      <c r="F2" s="25"/>
    </row>
    <row r="3" spans="1:6" ht="54" customHeight="1">
      <c r="A3" s="1" t="s">
        <v>77</v>
      </c>
      <c r="B3" s="3" t="s">
        <v>16</v>
      </c>
      <c r="C3" s="4" t="s">
        <v>15</v>
      </c>
      <c r="D3" s="4" t="s">
        <v>14</v>
      </c>
      <c r="E3" s="4" t="s">
        <v>46</v>
      </c>
      <c r="F3" s="5" t="s">
        <v>8</v>
      </c>
    </row>
    <row r="4" spans="1:6" ht="16.5" customHeight="1">
      <c r="A4" s="19" t="s">
        <v>78</v>
      </c>
      <c r="B4" s="19" t="s">
        <v>79</v>
      </c>
      <c r="C4" s="20" t="s">
        <v>80</v>
      </c>
      <c r="D4" s="20" t="s">
        <v>81</v>
      </c>
      <c r="E4" s="20" t="s">
        <v>82</v>
      </c>
      <c r="F4" s="9">
        <v>25</v>
      </c>
    </row>
    <row r="5" spans="1:6" ht="18.75">
      <c r="A5" s="6" t="s">
        <v>45</v>
      </c>
      <c r="B5" s="7"/>
      <c r="C5" s="6"/>
      <c r="D5" s="6" t="s">
        <v>61</v>
      </c>
      <c r="E5" s="8"/>
      <c r="F5" s="9">
        <v>12</v>
      </c>
    </row>
    <row r="6" spans="1:6" ht="18.75">
      <c r="A6" s="6" t="s">
        <v>41</v>
      </c>
      <c r="B6" s="7"/>
      <c r="C6" s="6"/>
      <c r="D6" s="6" t="s">
        <v>57</v>
      </c>
      <c r="E6" s="8"/>
      <c r="F6" s="9">
        <v>30</v>
      </c>
    </row>
    <row r="7" spans="1:6" ht="18.75">
      <c r="A7" s="6" t="s">
        <v>49</v>
      </c>
      <c r="B7" s="7"/>
      <c r="C7" s="6"/>
      <c r="D7" s="6" t="s">
        <v>20</v>
      </c>
      <c r="E7" s="8"/>
      <c r="F7" s="9">
        <v>35</v>
      </c>
    </row>
    <row r="8" spans="1:6" ht="18.75">
      <c r="A8" s="6" t="s">
        <v>38</v>
      </c>
      <c r="B8" s="7"/>
      <c r="C8" s="6"/>
      <c r="D8" s="6" t="s">
        <v>59</v>
      </c>
      <c r="E8" s="8"/>
      <c r="F8" s="9">
        <v>5</v>
      </c>
    </row>
    <row r="9" spans="1:6" ht="18.75">
      <c r="A9" s="6" t="s">
        <v>37</v>
      </c>
      <c r="B9" s="7"/>
      <c r="C9" s="6"/>
      <c r="D9" s="6" t="s">
        <v>59</v>
      </c>
      <c r="E9" s="8"/>
      <c r="F9" s="9">
        <v>5</v>
      </c>
    </row>
    <row r="10" spans="1:6" ht="18.75">
      <c r="A10" s="6" t="s">
        <v>43</v>
      </c>
      <c r="B10" s="7"/>
      <c r="C10" s="6"/>
      <c r="D10" s="6" t="s">
        <v>59</v>
      </c>
      <c r="E10" s="8"/>
      <c r="F10" s="9"/>
    </row>
    <row r="11" spans="1:6" ht="18.75">
      <c r="A11" s="6" t="s">
        <v>44</v>
      </c>
      <c r="B11" s="7"/>
      <c r="C11" s="6"/>
      <c r="D11" s="6" t="s">
        <v>57</v>
      </c>
      <c r="E11" s="8"/>
      <c r="F11" s="9"/>
    </row>
    <row r="12" spans="1:6" ht="18.75">
      <c r="A12" s="6" t="s">
        <v>36</v>
      </c>
      <c r="B12" s="7"/>
      <c r="C12" s="6"/>
      <c r="D12" s="6" t="s">
        <v>59</v>
      </c>
      <c r="E12" s="8"/>
      <c r="F12" s="9">
        <v>12</v>
      </c>
    </row>
    <row r="13" spans="1:6" ht="18.75" hidden="1">
      <c r="A13" s="6" t="s">
        <v>35</v>
      </c>
      <c r="B13" s="7"/>
      <c r="C13" s="6"/>
      <c r="D13" s="6"/>
      <c r="E13" s="8"/>
      <c r="F13" s="9">
        <v>98</v>
      </c>
    </row>
    <row r="14" spans="1:6" ht="18.75">
      <c r="A14" s="10" t="s">
        <v>34</v>
      </c>
      <c r="B14" s="7"/>
      <c r="C14" s="6"/>
      <c r="D14" s="6" t="s">
        <v>57</v>
      </c>
      <c r="E14" s="8"/>
      <c r="F14" s="9">
        <v>100</v>
      </c>
    </row>
    <row r="15" spans="1:6" ht="18.75">
      <c r="A15" s="10" t="s">
        <v>39</v>
      </c>
      <c r="B15" s="7"/>
      <c r="C15" s="6"/>
      <c r="D15" s="6" t="s">
        <v>57</v>
      </c>
      <c r="E15" s="8"/>
      <c r="F15" s="9"/>
    </row>
    <row r="16" spans="1:6" ht="18.75">
      <c r="A16" s="6" t="s">
        <v>62</v>
      </c>
      <c r="B16" s="7"/>
      <c r="C16" s="6"/>
      <c r="D16" s="6" t="s">
        <v>57</v>
      </c>
      <c r="E16" s="8"/>
      <c r="F16" s="9">
        <v>30</v>
      </c>
    </row>
    <row r="17" spans="1:6" ht="18.75">
      <c r="A17" s="6" t="s">
        <v>18</v>
      </c>
      <c r="B17" s="7"/>
      <c r="C17" s="6"/>
      <c r="D17" s="6" t="s">
        <v>57</v>
      </c>
      <c r="E17" s="8"/>
      <c r="F17" s="9"/>
    </row>
    <row r="18" spans="1:6" ht="18.75" hidden="1">
      <c r="A18" s="6" t="s">
        <v>19</v>
      </c>
      <c r="B18" s="7" t="s">
        <v>20</v>
      </c>
      <c r="C18" s="6"/>
      <c r="D18" s="6"/>
      <c r="E18" s="8"/>
      <c r="F18" s="9"/>
    </row>
    <row r="19" spans="1:6" ht="38.25" customHeight="1">
      <c r="A19" s="10" t="s">
        <v>28</v>
      </c>
      <c r="B19" s="7" t="s">
        <v>64</v>
      </c>
      <c r="C19" s="6"/>
      <c r="D19" s="6" t="s">
        <v>65</v>
      </c>
      <c r="E19" s="8"/>
      <c r="F19" s="9"/>
    </row>
    <row r="20" spans="1:6" ht="37.5" hidden="1">
      <c r="A20" s="10" t="s">
        <v>30</v>
      </c>
      <c r="B20" s="7" t="s">
        <v>29</v>
      </c>
      <c r="C20" s="6"/>
      <c r="D20" s="6"/>
      <c r="E20" s="8"/>
      <c r="F20" s="9"/>
    </row>
    <row r="21" spans="1:6" ht="30" customHeight="1">
      <c r="A21" s="10" t="s">
        <v>31</v>
      </c>
      <c r="B21" s="11" t="s">
        <v>66</v>
      </c>
      <c r="C21" s="6"/>
      <c r="D21" s="10" t="s">
        <v>67</v>
      </c>
      <c r="E21" s="8"/>
      <c r="F21" s="9"/>
    </row>
    <row r="22" spans="1:6" ht="18.75">
      <c r="A22" s="6" t="s">
        <v>86</v>
      </c>
      <c r="B22" s="7"/>
      <c r="C22" s="6"/>
      <c r="D22" s="6" t="s">
        <v>57</v>
      </c>
      <c r="E22" s="8"/>
      <c r="F22" s="9">
        <v>30</v>
      </c>
    </row>
    <row r="23" spans="1:6" ht="18.75">
      <c r="A23" s="6" t="s">
        <v>42</v>
      </c>
      <c r="B23" s="7"/>
      <c r="C23" s="6"/>
      <c r="D23" s="6" t="s">
        <v>57</v>
      </c>
      <c r="E23" s="8"/>
      <c r="F23" s="9">
        <v>15</v>
      </c>
    </row>
    <row r="24" spans="1:8" s="16" customFormat="1" ht="18.75">
      <c r="A24" s="12" t="s">
        <v>4</v>
      </c>
      <c r="B24" s="12"/>
      <c r="C24" s="12"/>
      <c r="D24" s="12"/>
      <c r="E24" s="13">
        <f>SUM(E4:E23)</f>
        <v>0</v>
      </c>
      <c r="F24" s="14">
        <f>SUM(F4:F23)</f>
        <v>397</v>
      </c>
      <c r="G24" s="15"/>
      <c r="H24" s="15"/>
    </row>
    <row r="25" spans="1:8" ht="29.25" customHeight="1">
      <c r="A25" s="17" t="s">
        <v>85</v>
      </c>
      <c r="B25" s="17" t="s">
        <v>84</v>
      </c>
      <c r="C25" s="17"/>
      <c r="D25" s="17"/>
      <c r="E25" s="17"/>
      <c r="F25" s="17"/>
      <c r="G25" s="18"/>
      <c r="H25" s="18"/>
    </row>
  </sheetData>
  <sheetProtection/>
  <mergeCells count="2">
    <mergeCell ref="A2:F2"/>
    <mergeCell ref="D1:E1"/>
  </mergeCells>
  <printOptions/>
  <pageMargins left="0.75" right="0.32" top="0.28" bottom="0.31" header="0.3" footer="0.31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2019-09-18T13:16:29Z</cp:lastPrinted>
  <dcterms:created xsi:type="dcterms:W3CDTF">1996-10-08T23:32:33Z</dcterms:created>
  <dcterms:modified xsi:type="dcterms:W3CDTF">2019-09-26T17:32:33Z</dcterms:modified>
  <cp:category/>
  <cp:version/>
  <cp:contentType/>
  <cp:contentStatus/>
</cp:coreProperties>
</file>